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Fall 2024\"/>
    </mc:Choice>
  </mc:AlternateContent>
  <xr:revisionPtr revIDLastSave="0" documentId="13_ncr:1_{3FC9533E-2A51-4F55-B1DB-528243A2EB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4 NR DNP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D13" i="2"/>
  <c r="E13" i="2"/>
  <c r="F13" i="2"/>
  <c r="G13" i="2"/>
  <c r="H13" i="2"/>
  <c r="I13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<sst xmlns="http://schemas.openxmlformats.org/spreadsheetml/2006/main" count="32" uniqueCount="32">
  <si>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</si>
  <si>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</si>
  <si>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</si>
  <si>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</si>
  <si>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</si>
  <si>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</si>
  <si>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</si>
  <si>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</si>
  <si>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</si>
  <si>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</si>
  <si>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</si>
  <si>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</si>
  <si>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</si>
  <si>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</si>
  <si>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</si>
  <si>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</si>
  <si>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</si>
  <si>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</si>
  <si>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</si>
  <si>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</si>
  <si>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</si>
  <si>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</si>
  <si>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</si>
  <si>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</si>
  <si>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</si>
  <si>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</si>
  <si>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Nursing Practice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</si>
  <si>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</si>
  <si>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</si>
  <si>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</si>
  <si>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</si>
  <si>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Nursing Practice Tuition and Fee Billing Rates: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</si>
</sst>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M18" sqref="M1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1281</v>
      </c>
      <c r="C8" s="20">
        <f t="shared" ref="C8" si="0">SUM(B8*2)</f>
        <v>2562</v>
      </c>
      <c r="D8" s="20">
        <f t="shared" ref="D8" si="1">SUM(B8*3)</f>
        <v>3843</v>
      </c>
      <c r="E8" s="20">
        <f t="shared" ref="E8" si="2">SUM(B8*4)</f>
        <v>5124</v>
      </c>
      <c r="F8" s="20">
        <f t="shared" ref="F8" si="3">SUM(B8*5)</f>
        <v>6405</v>
      </c>
      <c r="G8" s="20">
        <f t="shared" ref="G8" si="4">SUM(B8*6)</f>
        <v>7686</v>
      </c>
      <c r="H8" s="20">
        <f t="shared" ref="H8" si="5">SUM(B8*7)</f>
        <v>8967</v>
      </c>
      <c r="I8" s="20">
        <f t="shared" ref="I8" si="6">SUM(B8*8)</f>
        <v>10248</v>
      </c>
      <c r="J8" s="20">
        <f t="shared" ref="J8" si="7">SUM(B8*9)</f>
        <v>11529</v>
      </c>
      <c r="K8" s="20">
        <f t="shared" ref="K8" si="8">SUM(B8*10)</f>
        <v>12810</v>
      </c>
      <c r="L8" s="20">
        <f t="shared" ref="L8" si="9">SUM(B8*11)</f>
        <v>14091</v>
      </c>
      <c r="M8" s="21">
        <v>15370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29</v>
      </c>
      <c r="B9" s="17">
        <v>26.04</v>
      </c>
      <c r="C9" s="17">
        <f t="shared" ref="C9:C17" si="10">SUM(B9*2)</f>
        <v>52.08</v>
      </c>
      <c r="D9" s="17">
        <f t="shared" ref="D9:D17" si="11">SUM(B9*3)</f>
        <v>78.12</v>
      </c>
      <c r="E9" s="17">
        <f t="shared" ref="E9:E17" si="12">SUM(B9*4)</f>
        <v>104.16</v>
      </c>
      <c r="F9" s="17">
        <f t="shared" ref="F9:F17" si="13">SUM(B9*5)</f>
        <v>130.19999999999999</v>
      </c>
      <c r="G9" s="17">
        <f t="shared" ref="G9:G17" si="14">SUM(B9*6)</f>
        <v>156.24</v>
      </c>
      <c r="H9" s="17">
        <f t="shared" ref="H9:H17" si="15">SUM(B9*7)</f>
        <v>182.28</v>
      </c>
      <c r="I9" s="17">
        <f t="shared" ref="I9:I17" si="16">SUM(B9*8)</f>
        <v>208.32</v>
      </c>
      <c r="J9" s="17">
        <v>312.5</v>
      </c>
      <c r="K9" s="17">
        <v>312.5</v>
      </c>
      <c r="L9" s="17">
        <v>312.5</v>
      </c>
      <c r="M9" s="18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10"/>
        <v>0</v>
      </c>
      <c r="D10" s="17">
        <f t="shared" si="11"/>
        <v>0</v>
      </c>
      <c r="E10" s="17">
        <f t="shared" si="12"/>
        <v>0</v>
      </c>
      <c r="F10" s="17">
        <f t="shared" si="13"/>
        <v>0</v>
      </c>
      <c r="G10" s="17">
        <f t="shared" si="14"/>
        <v>0</v>
      </c>
      <c r="H10" s="17">
        <f t="shared" si="15"/>
        <v>0</v>
      </c>
      <c r="I10" s="17">
        <f t="shared" si="16"/>
        <v>0</v>
      </c>
      <c r="J10" s="17">
        <f t="shared" ref="J10:J15" si="17">SUM(B10*9)</f>
        <v>0</v>
      </c>
      <c r="K10" s="17">
        <f t="shared" ref="K10:K15" si="18">SUM(B10*10)</f>
        <v>0</v>
      </c>
      <c r="L10" s="17">
        <f t="shared" ref="L10:L15" si="19">SUM(B10*11)</f>
        <v>0</v>
      </c>
      <c r="M10" s="18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10"/>
        <v>0</v>
      </c>
      <c r="D11" s="17">
        <f t="shared" si="11"/>
        <v>0</v>
      </c>
      <c r="E11" s="17">
        <f t="shared" si="12"/>
        <v>0</v>
      </c>
      <c r="F11" s="17">
        <f t="shared" si="13"/>
        <v>0</v>
      </c>
      <c r="G11" s="17">
        <f t="shared" si="14"/>
        <v>0</v>
      </c>
      <c r="H11" s="17">
        <f t="shared" si="15"/>
        <v>0</v>
      </c>
      <c r="I11" s="17">
        <f t="shared" si="1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28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11.46</v>
      </c>
      <c r="C13" s="17">
        <f t="shared" si="10"/>
        <v>22.92</v>
      </c>
      <c r="D13" s="17">
        <f t="shared" si="11"/>
        <v>34.380000000000003</v>
      </c>
      <c r="E13" s="17">
        <f t="shared" si="12"/>
        <v>45.84</v>
      </c>
      <c r="F13" s="17">
        <f t="shared" si="13"/>
        <v>57.300000000000004</v>
      </c>
      <c r="G13" s="17">
        <f t="shared" si="14"/>
        <v>68.760000000000005</v>
      </c>
      <c r="H13" s="17">
        <f t="shared" si="15"/>
        <v>80.22</v>
      </c>
      <c r="I13" s="17">
        <f t="shared" si="16"/>
        <v>91.68</v>
      </c>
      <c r="J13" s="17">
        <v>137.5</v>
      </c>
      <c r="K13" s="17">
        <v>137.5</v>
      </c>
      <c r="L13" s="17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10"/>
        <v>0</v>
      </c>
      <c r="D15" s="17">
        <f t="shared" si="11"/>
        <v>0</v>
      </c>
      <c r="E15" s="17">
        <f t="shared" si="12"/>
        <v>0</v>
      </c>
      <c r="F15" s="17">
        <f t="shared" si="13"/>
        <v>0</v>
      </c>
      <c r="G15" s="17">
        <f t="shared" si="14"/>
        <v>0</v>
      </c>
      <c r="H15" s="17">
        <f t="shared" si="15"/>
        <v>0</v>
      </c>
      <c r="I15" s="17">
        <f t="shared" si="16"/>
        <v>0</v>
      </c>
      <c r="J15" s="17">
        <f t="shared" si="17"/>
        <v>0</v>
      </c>
      <c r="K15" s="17">
        <f t="shared" si="18"/>
        <v>0</v>
      </c>
      <c r="L15" s="17">
        <f t="shared" si="19"/>
        <v>0</v>
      </c>
      <c r="M15" s="18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30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36.58</v>
      </c>
      <c r="C17" s="17">
        <f t="shared" si="10"/>
        <v>73.16</v>
      </c>
      <c r="D17" s="17">
        <f t="shared" si="11"/>
        <v>109.74</v>
      </c>
      <c r="E17" s="17">
        <f t="shared" si="12"/>
        <v>146.32</v>
      </c>
      <c r="F17" s="17">
        <f t="shared" si="13"/>
        <v>182.89999999999998</v>
      </c>
      <c r="G17" s="17">
        <f t="shared" si="14"/>
        <v>219.48</v>
      </c>
      <c r="H17" s="17">
        <f t="shared" si="15"/>
        <v>256.06</v>
      </c>
      <c r="I17" s="17">
        <f t="shared" si="16"/>
        <v>292.64</v>
      </c>
      <c r="J17" s="17">
        <v>438.93</v>
      </c>
      <c r="K17" s="17">
        <v>438.93</v>
      </c>
      <c r="L17" s="17">
        <v>438.93</v>
      </c>
      <c r="M17" s="17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1447.1599999999999</v>
      </c>
      <c r="C20" s="12">
        <f t="shared" si="21"/>
        <v>2804.3199999999997</v>
      </c>
      <c r="D20" s="12">
        <f t="shared" si="21"/>
        <v>4161.4799999999996</v>
      </c>
      <c r="E20" s="12">
        <f t="shared" si="21"/>
        <v>5518.6399999999994</v>
      </c>
      <c r="F20" s="12">
        <f t="shared" si="21"/>
        <v>6875.7999999999993</v>
      </c>
      <c r="G20" s="12">
        <f t="shared" si="21"/>
        <v>8232.9599999999991</v>
      </c>
      <c r="H20" s="12">
        <f t="shared" si="21"/>
        <v>9590.119999999999</v>
      </c>
      <c r="I20" s="12">
        <f t="shared" si="21"/>
        <v>10947.279999999999</v>
      </c>
      <c r="J20" s="12">
        <f t="shared" si="21"/>
        <v>12532.93</v>
      </c>
      <c r="K20" s="12">
        <f t="shared" si="21"/>
        <v>13813.93</v>
      </c>
      <c r="L20" s="12">
        <f t="shared" si="21"/>
        <v>15094.93</v>
      </c>
      <c r="M20" s="13">
        <f t="shared" si="21"/>
        <v>16373.93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elRcSwRxdEfn/xoAlW/yIKBfr1dYlO0FVtvTjjQYoc8zOFv3S0OTliWecnJZ8Gq4uNAumELaNHycM37n+7/GxQ==" saltValue="Hi6l4cxPmGBe8mWaGwYGOg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2024 NR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NR DNP Tuition and Fee Billing Rates</dc:title>
  <dc:subject>Listing of graduate tuition and fees for the spring 2017 semester</dc:subject>
  <dc:creator>UB Student Accounts</dc:creator>
  <cp:keywords>tuition,fees,DNP tuition, DNP fees</cp:keywords>
  <cp:lastModifiedBy>Laura Stevens</cp:lastModifiedBy>
  <cp:lastPrinted>2019-05-21T14:58:12Z</cp:lastPrinted>
  <dcterms:created xsi:type="dcterms:W3CDTF">2016-06-06T21:02:30Z</dcterms:created>
  <dcterms:modified xsi:type="dcterms:W3CDTF">2024-06-24T13:50:50Z</dcterms:modified>
  <cp:category>tuition</cp:category>
</cp:coreProperties>
</file>